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CH-SEVER\teacher\БогославскаяСВ\Рабочий стол\питание\2025-2026 учебный год\Типовые меню\Меню 3 и 4 четверть Савченко Н.Д\"/>
    </mc:Choice>
  </mc:AlternateContent>
  <bookViews>
    <workbookView xWindow="780" yWindow="780" windowWidth="21060" windowHeight="1374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1" l="1"/>
  <c r="L32" i="1"/>
  <c r="L43" i="1" s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6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I196" i="1" l="1"/>
  <c r="L196" i="1"/>
  <c r="H196" i="1"/>
  <c r="G196" i="1"/>
  <c r="F196" i="1"/>
  <c r="J196" i="1"/>
</calcChain>
</file>

<file path=xl/sharedStrings.xml><?xml version="1.0" encoding="utf-8"?>
<sst xmlns="http://schemas.openxmlformats.org/spreadsheetml/2006/main" count="238" uniqueCount="66">
  <si>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</si>
  <si>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</si>
  <si>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</si>
  <si>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</si>
  <si>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</si>
  <si>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</si>
  <si>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</si>
  <si>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</si>
  <si>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</si>
  <si>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</si>
  <si>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</si>
  <si>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</si>
  <si>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</si>
  <si>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</si>
  <si>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</si>
  <si>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</si>
  <si>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</si>
  <si>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</si>
  <si>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</si>
  <si>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</si>
  <si>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</si>
  <si>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</si>
  <si>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</si>
  <si>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</si>
  <si>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</si>
  <si>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</si>
  <si>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</si>
  <si>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</si>
  <si>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</si>
  <si>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</si>
  <si>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</si>
  <si>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</si>
  <si>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</si>
  <si>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</si>
  <si>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</si>
  <si>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</si>
  <si>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</si>
  <si>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</si>
  <si>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</si>
  <si>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</si>
  <si>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картофель отварной со сл.маслом</t>
  </si>
  <si>
    <t>МБОУ Самарская СОШ №4 Азовского района</t>
  </si>
  <si>
    <t>Пивненко Ирина Владимировна</t>
  </si>
  <si>
    <t>макароны отварные со сл. маслом</t>
  </si>
  <si>
    <t>яйцо отварное</t>
  </si>
  <si>
    <t>салат из белокачанной капусты</t>
  </si>
  <si>
    <t>чай с сахаром</t>
  </si>
  <si>
    <t>запеканка творожная со сметаной</t>
  </si>
  <si>
    <t>фруктовый кисель соус</t>
  </si>
  <si>
    <t>плов из куриного мяса</t>
  </si>
  <si>
    <t>салат из моркови с растит.маслом</t>
  </si>
  <si>
    <t>каша пшеничная со сл. маслом</t>
  </si>
  <si>
    <t>рыба запеченная с овощами</t>
  </si>
  <si>
    <t>суп гороховый с курицей и гренками</t>
  </si>
  <si>
    <t>кофейный напиток</t>
  </si>
  <si>
    <t xml:space="preserve">каша гречневая со сл.маслом </t>
  </si>
  <si>
    <t>зелёный горошек</t>
  </si>
  <si>
    <t>фруктовый кисель-соус</t>
  </si>
  <si>
    <t>куры запеченные</t>
  </si>
  <si>
    <t>овощи тушенные</t>
  </si>
  <si>
    <t>каша полевая со сливочным маслом</t>
  </si>
  <si>
    <t>котлеты из птицы</t>
  </si>
  <si>
    <t>салат из моркови с растительным маслом</t>
  </si>
  <si>
    <t>каша рисовая молочная с маслом</t>
  </si>
  <si>
    <t>хлеб пшеничный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</si>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</sst>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_₽"/>
    <numFmt numFmtId="165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indexed="26"/>
        <bgColor indexed="9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11" fillId="5" borderId="4" xfId="0" applyFont="1" applyFill="1" applyBorder="1" applyAlignment="1" applyProtection="1">
      <alignment horizontal="center" vertical="top" wrapText="1"/>
      <protection locked="0"/>
    </xf>
    <xf numFmtId="0" fontId="12" fillId="6" borderId="25" xfId="1" applyFont="1" applyFill="1" applyBorder="1" applyAlignment="1" applyProtection="1">
      <alignment wrapText="1"/>
      <protection locked="0"/>
    </xf>
    <xf numFmtId="0" fontId="12" fillId="6" borderId="26" xfId="1" applyFont="1" applyFill="1" applyBorder="1" applyAlignment="1" applyProtection="1">
      <alignment wrapText="1"/>
      <protection locked="0"/>
    </xf>
    <xf numFmtId="0" fontId="12" fillId="6" borderId="27" xfId="1" applyFont="1" applyFill="1" applyBorder="1" applyAlignment="1" applyProtection="1">
      <alignment wrapText="1"/>
      <protection locked="0"/>
    </xf>
    <xf numFmtId="164" fontId="12" fillId="6" borderId="25" xfId="1" applyNumberFormat="1" applyFill="1" applyBorder="1" applyProtection="1">
      <protection locked="0"/>
    </xf>
    <xf numFmtId="165" fontId="12" fillId="6" borderId="25" xfId="1" applyNumberFormat="1" applyFill="1" applyBorder="1" applyProtection="1">
      <protection locked="0"/>
    </xf>
    <xf numFmtId="165" fontId="12" fillId="6" borderId="28" xfId="1" applyNumberFormat="1" applyFill="1" applyBorder="1" applyProtection="1">
      <protection locked="0"/>
    </xf>
    <xf numFmtId="164" fontId="12" fillId="6" borderId="26" xfId="1" applyNumberFormat="1" applyFill="1" applyBorder="1" applyProtection="1">
      <protection locked="0"/>
    </xf>
    <xf numFmtId="165" fontId="12" fillId="6" borderId="26" xfId="1" applyNumberFormat="1" applyFill="1" applyBorder="1" applyProtection="1">
      <protection locked="0"/>
    </xf>
    <xf numFmtId="165" fontId="12" fillId="6" borderId="29" xfId="1" applyNumberFormat="1" applyFill="1" applyBorder="1" applyProtection="1">
      <protection locked="0"/>
    </xf>
    <xf numFmtId="164" fontId="12" fillId="6" borderId="27" xfId="1" applyNumberFormat="1" applyFill="1" applyBorder="1" applyProtection="1">
      <protection locked="0"/>
    </xf>
    <xf numFmtId="165" fontId="12" fillId="6" borderId="27" xfId="1" applyNumberFormat="1" applyFill="1" applyBorder="1" applyProtection="1">
      <protection locked="0"/>
    </xf>
    <xf numFmtId="165" fontId="12" fillId="6" borderId="30" xfId="1" applyNumberFormat="1" applyFill="1" applyBorder="1" applyProtection="1">
      <protection locked="0"/>
    </xf>
    <xf numFmtId="165" fontId="12" fillId="6" borderId="25" xfId="1" applyNumberFormat="1" applyFont="1" applyFill="1" applyBorder="1" applyProtection="1">
      <protection locked="0"/>
    </xf>
    <xf numFmtId="165" fontId="12" fillId="6" borderId="26" xfId="1" applyNumberFormat="1" applyFont="1" applyFill="1" applyBorder="1" applyProtection="1">
      <protection locked="0"/>
    </xf>
    <xf numFmtId="165" fontId="12" fillId="6" borderId="27" xfId="1" applyNumberFormat="1" applyFont="1" applyFill="1" applyBorder="1" applyProtection="1">
      <protection locked="0"/>
    </xf>
    <xf numFmtId="0" fontId="12" fillId="6" borderId="31" xfId="1" applyFill="1" applyBorder="1" applyAlignment="1" applyProtection="1">
      <alignment wrapText="1"/>
      <protection locked="0"/>
    </xf>
    <xf numFmtId="0" fontId="12" fillId="6" borderId="31" xfId="1" applyFont="1" applyFill="1" applyBorder="1" applyAlignment="1" applyProtection="1">
      <alignment wrapText="1"/>
      <protection locked="0"/>
    </xf>
    <xf numFmtId="164" fontId="12" fillId="6" borderId="31" xfId="1" applyNumberFormat="1" applyFill="1" applyBorder="1" applyProtection="1">
      <protection locked="0"/>
    </xf>
    <xf numFmtId="165" fontId="12" fillId="6" borderId="31" xfId="1" applyNumberFormat="1" applyFill="1" applyBorder="1" applyProtection="1">
      <protection locked="0"/>
    </xf>
    <xf numFmtId="0" fontId="12" fillId="6" borderId="31" xfId="1" applyFont="1" applyFill="1" applyBorder="1" applyProtection="1"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4" borderId="22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0" borderId="24" xfId="0" applyBorder="1" applyProtection="1"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30" zoomScaleNormal="130" workbookViewId="0">
      <pane xSplit="4" ySplit="5" topLeftCell="E192" activePane="bottomRight" state="frozen"/>
      <selection pane="topRight" activeCell="E1" sqref="E1"/>
      <selection pane="bottomLeft" activeCell="A6" sqref="A6"/>
      <selection pane="bottomRight" activeCell="F196" sqref="F19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41</v>
      </c>
      <c r="D1" s="84"/>
      <c r="E1" s="85"/>
      <c r="F1" s="12" t="s">
        <v>16</v>
      </c>
      <c r="G1" s="2" t="s">
        <v>17</v>
      </c>
      <c r="H1" s="86" t="s">
        <v>39</v>
      </c>
      <c r="I1" s="86"/>
      <c r="J1" s="86"/>
      <c r="K1" s="86"/>
    </row>
    <row r="2" spans="1:12" ht="18" x14ac:dyDescent="0.2">
      <c r="A2" s="35" t="s">
        <v>6</v>
      </c>
      <c r="C2" s="2"/>
      <c r="G2" s="2" t="s">
        <v>18</v>
      </c>
      <c r="H2" s="86" t="s">
        <v>42</v>
      </c>
      <c r="I2" s="86"/>
      <c r="J2" s="86"/>
      <c r="K2" s="8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/>
      <c r="I3" s="46"/>
      <c r="J3" s="47"/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0" t="s">
        <v>43</v>
      </c>
      <c r="F6" s="63">
        <v>150</v>
      </c>
      <c r="G6" s="64">
        <v>4</v>
      </c>
      <c r="H6" s="64">
        <v>7.1</v>
      </c>
      <c r="I6" s="65">
        <v>24</v>
      </c>
      <c r="J6" s="64">
        <v>163</v>
      </c>
      <c r="K6" s="72">
        <v>486</v>
      </c>
      <c r="L6" s="39"/>
    </row>
    <row r="7" spans="1:12" ht="15" x14ac:dyDescent="0.25">
      <c r="A7" s="23"/>
      <c r="B7" s="15"/>
      <c r="C7" s="11"/>
      <c r="D7" s="6"/>
      <c r="E7" s="61" t="s">
        <v>44</v>
      </c>
      <c r="F7" s="66">
        <v>60</v>
      </c>
      <c r="G7" s="67">
        <v>6.4</v>
      </c>
      <c r="H7" s="67">
        <v>7.8</v>
      </c>
      <c r="I7" s="68">
        <v>0.4</v>
      </c>
      <c r="J7" s="67">
        <v>79</v>
      </c>
      <c r="K7" s="73"/>
      <c r="L7" s="41"/>
    </row>
    <row r="8" spans="1:12" ht="15" x14ac:dyDescent="0.25">
      <c r="A8" s="23"/>
      <c r="B8" s="15"/>
      <c r="C8" s="11"/>
      <c r="D8" s="7" t="s">
        <v>22</v>
      </c>
      <c r="E8" s="61" t="s">
        <v>45</v>
      </c>
      <c r="F8" s="66">
        <v>60</v>
      </c>
      <c r="G8" s="67">
        <v>0.9</v>
      </c>
      <c r="H8" s="67">
        <v>0.1</v>
      </c>
      <c r="I8" s="68">
        <v>2.76</v>
      </c>
      <c r="J8" s="67">
        <v>15.84</v>
      </c>
      <c r="K8" s="73">
        <v>14</v>
      </c>
      <c r="L8" s="41"/>
    </row>
    <row r="9" spans="1:12" ht="15" x14ac:dyDescent="0.25">
      <c r="A9" s="23"/>
      <c r="B9" s="15"/>
      <c r="C9" s="11"/>
      <c r="D9" s="7" t="s">
        <v>23</v>
      </c>
      <c r="E9" s="62" t="s">
        <v>64</v>
      </c>
      <c r="F9" s="69">
        <v>80</v>
      </c>
      <c r="G9" s="70">
        <v>6</v>
      </c>
      <c r="H9" s="70">
        <v>0.64</v>
      </c>
      <c r="I9" s="71">
        <v>37.299999999999997</v>
      </c>
      <c r="J9" s="70">
        <v>188</v>
      </c>
      <c r="K9" s="74">
        <v>4</v>
      </c>
      <c r="L9" s="41"/>
    </row>
    <row r="10" spans="1:12" ht="15" x14ac:dyDescent="0.25">
      <c r="A10" s="23"/>
      <c r="B10" s="15"/>
      <c r="C10" s="11"/>
      <c r="D10" s="7" t="s">
        <v>24</v>
      </c>
      <c r="E10" s="62" t="s">
        <v>46</v>
      </c>
      <c r="F10" s="69">
        <v>200</v>
      </c>
      <c r="G10" s="70">
        <v>0.1</v>
      </c>
      <c r="H10" s="70">
        <v>0</v>
      </c>
      <c r="I10" s="71">
        <v>10</v>
      </c>
      <c r="J10" s="70">
        <v>40</v>
      </c>
      <c r="K10" s="74">
        <v>395</v>
      </c>
      <c r="L10" s="41"/>
    </row>
    <row r="11" spans="1:12" ht="15" x14ac:dyDescent="0.25">
      <c r="A11" s="23"/>
      <c r="B11" s="15"/>
      <c r="C11" s="11"/>
      <c r="D11" s="6"/>
      <c r="E11" s="49"/>
      <c r="F11" s="53"/>
      <c r="G11" s="56"/>
      <c r="H11" s="56"/>
      <c r="I11" s="57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17.400000000000002</v>
      </c>
      <c r="H13" s="19">
        <f t="shared" si="0"/>
        <v>15.639999999999999</v>
      </c>
      <c r="I13" s="19">
        <f t="shared" si="0"/>
        <v>74.459999999999994</v>
      </c>
      <c r="J13" s="19">
        <f t="shared" si="0"/>
        <v>485.84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32">
        <f>F13+F23</f>
        <v>550</v>
      </c>
      <c r="G24" s="32">
        <f t="shared" ref="G24:J24" si="4">G13+G23</f>
        <v>17.400000000000002</v>
      </c>
      <c r="H24" s="32">
        <f t="shared" si="4"/>
        <v>15.639999999999999</v>
      </c>
      <c r="I24" s="32">
        <f t="shared" si="4"/>
        <v>74.459999999999994</v>
      </c>
      <c r="J24" s="32">
        <f t="shared" si="4"/>
        <v>485.84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75" t="s">
        <v>47</v>
      </c>
      <c r="F25" s="77">
        <v>170</v>
      </c>
      <c r="G25" s="78">
        <v>8.85</v>
      </c>
      <c r="H25" s="78">
        <v>16.91</v>
      </c>
      <c r="I25" s="78">
        <v>21.3</v>
      </c>
      <c r="J25" s="78">
        <v>252</v>
      </c>
      <c r="K25" s="79">
        <v>195</v>
      </c>
      <c r="L25" s="39"/>
    </row>
    <row r="26" spans="1:12" ht="15" x14ac:dyDescent="0.25">
      <c r="A26" s="14"/>
      <c r="B26" s="15"/>
      <c r="C26" s="11"/>
      <c r="D26" s="6" t="s">
        <v>26</v>
      </c>
      <c r="E26" s="76" t="s">
        <v>48</v>
      </c>
      <c r="F26" s="77">
        <v>100</v>
      </c>
      <c r="G26" s="78">
        <v>0.6</v>
      </c>
      <c r="H26" s="78">
        <v>0</v>
      </c>
      <c r="I26" s="78">
        <v>11.9</v>
      </c>
      <c r="J26" s="78">
        <v>81</v>
      </c>
      <c r="K26" s="79">
        <v>103</v>
      </c>
      <c r="L26" s="41"/>
    </row>
    <row r="27" spans="1:12" ht="15" x14ac:dyDescent="0.25">
      <c r="A27" s="14"/>
      <c r="B27" s="15"/>
      <c r="C27" s="11"/>
      <c r="D27" s="7" t="s">
        <v>22</v>
      </c>
      <c r="E27" s="76" t="s">
        <v>46</v>
      </c>
      <c r="F27" s="77">
        <v>200</v>
      </c>
      <c r="G27" s="78">
        <v>0.1</v>
      </c>
      <c r="H27" s="78">
        <v>0</v>
      </c>
      <c r="I27" s="78">
        <v>10</v>
      </c>
      <c r="J27" s="78">
        <v>40</v>
      </c>
      <c r="K27" s="79">
        <v>395</v>
      </c>
      <c r="L27" s="41"/>
    </row>
    <row r="28" spans="1:12" ht="15" x14ac:dyDescent="0.25">
      <c r="A28" s="14"/>
      <c r="B28" s="15"/>
      <c r="C28" s="11"/>
      <c r="D28" s="7" t="s">
        <v>23</v>
      </c>
      <c r="E28" s="62" t="s">
        <v>64</v>
      </c>
      <c r="F28" s="77">
        <v>80</v>
      </c>
      <c r="G28" s="78">
        <v>6.08</v>
      </c>
      <c r="H28" s="78">
        <v>0.64</v>
      </c>
      <c r="I28" s="78">
        <v>37.36</v>
      </c>
      <c r="J28" s="78">
        <v>188</v>
      </c>
      <c r="K28" s="79">
        <v>4</v>
      </c>
      <c r="L28" s="41"/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15.629999999999999</v>
      </c>
      <c r="H32" s="19">
        <f t="shared" ref="H32" si="7">SUM(H25:H31)</f>
        <v>17.55</v>
      </c>
      <c r="I32" s="19">
        <f t="shared" ref="I32" si="8">SUM(I25:I31)</f>
        <v>80.56</v>
      </c>
      <c r="J32" s="19">
        <f t="shared" ref="J32:L32" si="9">SUM(J25:J31)</f>
        <v>561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32">
        <f>F32+F42</f>
        <v>550</v>
      </c>
      <c r="G43" s="32">
        <f t="shared" ref="G43" si="14">G32+G42</f>
        <v>15.629999999999999</v>
      </c>
      <c r="H43" s="32">
        <f t="shared" ref="H43" si="15">H32+H42</f>
        <v>17.55</v>
      </c>
      <c r="I43" s="32">
        <f t="shared" ref="I43" si="16">I32+I42</f>
        <v>80.56</v>
      </c>
      <c r="J43" s="32">
        <f t="shared" ref="J43:L43" si="17">J32+J42</f>
        <v>561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75" t="s">
        <v>49</v>
      </c>
      <c r="F44" s="77">
        <v>240</v>
      </c>
      <c r="G44" s="78">
        <v>8.6999999999999993</v>
      </c>
      <c r="H44" s="78">
        <v>17.100000000000001</v>
      </c>
      <c r="I44" s="78">
        <v>21.9</v>
      </c>
      <c r="J44" s="78">
        <v>291.2</v>
      </c>
      <c r="K44" s="79">
        <v>403</v>
      </c>
      <c r="L44" s="39"/>
    </row>
    <row r="45" spans="1:12" ht="15" x14ac:dyDescent="0.25">
      <c r="A45" s="23"/>
      <c r="B45" s="15"/>
      <c r="C45" s="11"/>
      <c r="D45" s="6" t="s">
        <v>26</v>
      </c>
      <c r="E45" s="76" t="s">
        <v>50</v>
      </c>
      <c r="F45" s="77">
        <v>60</v>
      </c>
      <c r="G45" s="78">
        <v>1.3</v>
      </c>
      <c r="H45" s="78">
        <v>2</v>
      </c>
      <c r="I45" s="78">
        <v>7.15</v>
      </c>
      <c r="J45" s="78">
        <v>32</v>
      </c>
      <c r="K45" s="79">
        <v>14</v>
      </c>
      <c r="L45" s="41"/>
    </row>
    <row r="46" spans="1:12" ht="15" x14ac:dyDescent="0.25">
      <c r="A46" s="23"/>
      <c r="B46" s="15"/>
      <c r="C46" s="11"/>
      <c r="D46" s="7" t="s">
        <v>22</v>
      </c>
      <c r="E46" s="76" t="s">
        <v>46</v>
      </c>
      <c r="F46" s="77">
        <v>200</v>
      </c>
      <c r="G46" s="78">
        <v>0.1</v>
      </c>
      <c r="H46" s="78">
        <v>0</v>
      </c>
      <c r="I46" s="78">
        <v>10</v>
      </c>
      <c r="J46" s="78">
        <v>40</v>
      </c>
      <c r="K46" s="79">
        <v>395</v>
      </c>
      <c r="L46" s="41"/>
    </row>
    <row r="47" spans="1:12" ht="15" x14ac:dyDescent="0.25">
      <c r="A47" s="23"/>
      <c r="B47" s="15"/>
      <c r="C47" s="11"/>
      <c r="D47" s="7" t="s">
        <v>23</v>
      </c>
      <c r="E47" s="76" t="s">
        <v>64</v>
      </c>
      <c r="F47" s="77">
        <v>80</v>
      </c>
      <c r="G47" s="78">
        <v>6.08</v>
      </c>
      <c r="H47" s="78">
        <v>0.64</v>
      </c>
      <c r="I47" s="78">
        <v>37.36</v>
      </c>
      <c r="J47" s="78">
        <v>188</v>
      </c>
      <c r="K47" s="79">
        <v>4</v>
      </c>
      <c r="L47" s="41"/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580</v>
      </c>
      <c r="G51" s="19">
        <f t="shared" ref="G51" si="18">SUM(G44:G50)</f>
        <v>16.18</v>
      </c>
      <c r="H51" s="19">
        <f t="shared" ref="H51" si="19">SUM(H44:H50)</f>
        <v>19.740000000000002</v>
      </c>
      <c r="I51" s="19">
        <f t="shared" ref="I51" si="20">SUM(I44:I50)</f>
        <v>76.41</v>
      </c>
      <c r="J51" s="19">
        <f t="shared" ref="J51:L51" si="21">SUM(J44:J50)</f>
        <v>551.20000000000005</v>
      </c>
      <c r="K51" s="19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580</v>
      </c>
      <c r="G62" s="32">
        <f t="shared" ref="G62" si="26">G51+G61</f>
        <v>16.18</v>
      </c>
      <c r="H62" s="32">
        <f t="shared" ref="H62" si="27">H51+H61</f>
        <v>19.740000000000002</v>
      </c>
      <c r="I62" s="32">
        <f t="shared" ref="I62" si="28">I51+I61</f>
        <v>76.41</v>
      </c>
      <c r="J62" s="32">
        <f t="shared" ref="J62:L62" si="29">J51+J61</f>
        <v>551.20000000000005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75" t="s">
        <v>51</v>
      </c>
      <c r="F63" s="77">
        <v>150</v>
      </c>
      <c r="G63" s="78">
        <v>2.9</v>
      </c>
      <c r="H63" s="78">
        <v>7</v>
      </c>
      <c r="I63" s="78">
        <v>23.1</v>
      </c>
      <c r="J63" s="78">
        <v>125.7</v>
      </c>
      <c r="K63" s="79">
        <v>445</v>
      </c>
      <c r="L63" s="39"/>
    </row>
    <row r="64" spans="1:12" ht="15" x14ac:dyDescent="0.25">
      <c r="A64" s="23"/>
      <c r="B64" s="15"/>
      <c r="C64" s="11"/>
      <c r="D64" s="6" t="s">
        <v>26</v>
      </c>
      <c r="E64" s="75" t="s">
        <v>52</v>
      </c>
      <c r="F64" s="77">
        <v>120</v>
      </c>
      <c r="G64" s="78">
        <v>10.17</v>
      </c>
      <c r="H64" s="78">
        <v>8.16</v>
      </c>
      <c r="I64" s="78">
        <v>2.64</v>
      </c>
      <c r="J64" s="78">
        <v>116.3</v>
      </c>
      <c r="K64" s="79">
        <v>487</v>
      </c>
      <c r="L64" s="41"/>
    </row>
    <row r="65" spans="1:12" ht="15" x14ac:dyDescent="0.25">
      <c r="A65" s="23"/>
      <c r="B65" s="15"/>
      <c r="C65" s="11"/>
      <c r="D65" s="7" t="s">
        <v>22</v>
      </c>
      <c r="E65" s="76" t="s">
        <v>46</v>
      </c>
      <c r="F65" s="77">
        <v>200</v>
      </c>
      <c r="G65" s="78">
        <v>0.1</v>
      </c>
      <c r="H65" s="78">
        <v>0</v>
      </c>
      <c r="I65" s="78">
        <v>10</v>
      </c>
      <c r="J65" s="78">
        <v>40</v>
      </c>
      <c r="K65" s="79">
        <v>395</v>
      </c>
      <c r="L65" s="58"/>
    </row>
    <row r="66" spans="1:12" ht="15" x14ac:dyDescent="0.25">
      <c r="A66" s="23"/>
      <c r="B66" s="15"/>
      <c r="C66" s="11"/>
      <c r="D66" s="7" t="s">
        <v>23</v>
      </c>
      <c r="E66" s="76" t="s">
        <v>64</v>
      </c>
      <c r="F66" s="77">
        <v>80</v>
      </c>
      <c r="G66" s="78">
        <v>6.08</v>
      </c>
      <c r="H66" s="78">
        <v>0.64</v>
      </c>
      <c r="I66" s="78">
        <v>37.36</v>
      </c>
      <c r="J66" s="78">
        <v>188</v>
      </c>
      <c r="K66" s="79">
        <v>4</v>
      </c>
      <c r="L66" s="59"/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19.25</v>
      </c>
      <c r="H70" s="19">
        <f t="shared" ref="H70" si="31">SUM(H63:H69)</f>
        <v>15.8</v>
      </c>
      <c r="I70" s="19">
        <f t="shared" ref="I70" si="32">SUM(I63:I69)</f>
        <v>73.099999999999994</v>
      </c>
      <c r="J70" s="19">
        <f t="shared" ref="J70:L70" si="33">SUM(J63:J69)</f>
        <v>470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32">
        <f>F70+F80</f>
        <v>550</v>
      </c>
      <c r="G81" s="32">
        <f t="shared" ref="G81" si="38">G70+G80</f>
        <v>19.25</v>
      </c>
      <c r="H81" s="32">
        <f t="shared" ref="H81" si="39">H70+H80</f>
        <v>15.8</v>
      </c>
      <c r="I81" s="32">
        <f t="shared" ref="I81" si="40">I70+I80</f>
        <v>73.099999999999994</v>
      </c>
      <c r="J81" s="32">
        <f t="shared" ref="J81:L81" si="41">J70+J80</f>
        <v>470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75" t="s">
        <v>53</v>
      </c>
      <c r="F82" s="77">
        <v>245</v>
      </c>
      <c r="G82" s="78">
        <v>9.3000000000000007</v>
      </c>
      <c r="H82" s="78">
        <v>13.7</v>
      </c>
      <c r="I82" s="78">
        <v>20.6</v>
      </c>
      <c r="J82" s="78">
        <v>197.9</v>
      </c>
      <c r="K82" s="79"/>
      <c r="L82" s="39"/>
    </row>
    <row r="83" spans="1:12" ht="15" x14ac:dyDescent="0.25">
      <c r="A83" s="23"/>
      <c r="B83" s="15"/>
      <c r="C83" s="11"/>
      <c r="D83" s="6"/>
      <c r="E83" s="49"/>
      <c r="F83" s="53"/>
      <c r="G83" s="51"/>
      <c r="H83" s="51"/>
      <c r="I83" s="52"/>
      <c r="J83" s="53"/>
      <c r="K83" s="42"/>
      <c r="L83" s="41"/>
    </row>
    <row r="84" spans="1:12" ht="15" x14ac:dyDescent="0.25">
      <c r="A84" s="23"/>
      <c r="B84" s="15"/>
      <c r="C84" s="11"/>
      <c r="D84" s="7" t="s">
        <v>22</v>
      </c>
      <c r="E84" s="76" t="s">
        <v>54</v>
      </c>
      <c r="F84" s="77">
        <v>200</v>
      </c>
      <c r="G84" s="78">
        <v>2.4</v>
      </c>
      <c r="H84" s="78">
        <v>2.1</v>
      </c>
      <c r="I84" s="78">
        <v>25.3</v>
      </c>
      <c r="J84" s="78">
        <v>190</v>
      </c>
      <c r="K84" s="79">
        <v>422</v>
      </c>
      <c r="L84" s="58"/>
    </row>
    <row r="85" spans="1:12" ht="15" x14ac:dyDescent="0.25">
      <c r="A85" s="23"/>
      <c r="B85" s="15"/>
      <c r="C85" s="11"/>
      <c r="D85" s="7" t="s">
        <v>23</v>
      </c>
      <c r="E85" s="76" t="s">
        <v>64</v>
      </c>
      <c r="F85" s="77">
        <v>80</v>
      </c>
      <c r="G85" s="78">
        <v>6.08</v>
      </c>
      <c r="H85" s="78">
        <v>0.64</v>
      </c>
      <c r="I85" s="78">
        <v>37.36</v>
      </c>
      <c r="J85" s="78">
        <v>188</v>
      </c>
      <c r="K85" s="79">
        <v>4</v>
      </c>
      <c r="L85" s="59"/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525</v>
      </c>
      <c r="G89" s="19">
        <f t="shared" ref="G89" si="42">SUM(G82:G88)</f>
        <v>17.78</v>
      </c>
      <c r="H89" s="19">
        <f t="shared" ref="H89" si="43">SUM(H82:H88)</f>
        <v>16.439999999999998</v>
      </c>
      <c r="I89" s="19">
        <f t="shared" ref="I89" si="44">SUM(I82:I88)</f>
        <v>83.26</v>
      </c>
      <c r="J89" s="19">
        <f t="shared" ref="J89:L89" si="45">SUM(J82:J88)</f>
        <v>575.9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31"/>
      <c r="F100" s="32">
        <f>F89+F99</f>
        <v>525</v>
      </c>
      <c r="G100" s="32">
        <f t="shared" ref="G100" si="50">G89+G99</f>
        <v>17.78</v>
      </c>
      <c r="H100" s="32">
        <f t="shared" ref="H100" si="51">H89+H99</f>
        <v>16.439999999999998</v>
      </c>
      <c r="I100" s="32">
        <f t="shared" ref="I100" si="52">I89+I99</f>
        <v>83.26</v>
      </c>
      <c r="J100" s="32">
        <f t="shared" ref="J100:L100" si="53">J89+J99</f>
        <v>575.9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75" t="s">
        <v>55</v>
      </c>
      <c r="F101" s="77">
        <v>150</v>
      </c>
      <c r="G101" s="78">
        <v>4.68</v>
      </c>
      <c r="H101" s="78">
        <v>7.07</v>
      </c>
      <c r="I101" s="78">
        <v>20.2</v>
      </c>
      <c r="J101" s="78">
        <v>163</v>
      </c>
      <c r="K101" s="79">
        <v>255</v>
      </c>
      <c r="L101" s="39"/>
    </row>
    <row r="102" spans="1:12" ht="15" x14ac:dyDescent="0.25">
      <c r="A102" s="23"/>
      <c r="B102" s="15"/>
      <c r="C102" s="11"/>
      <c r="D102" s="6"/>
      <c r="E102" s="76" t="s">
        <v>44</v>
      </c>
      <c r="F102" s="77">
        <v>60</v>
      </c>
      <c r="G102" s="78">
        <v>6.4</v>
      </c>
      <c r="H102" s="78">
        <v>7.8</v>
      </c>
      <c r="I102" s="78">
        <v>0.4</v>
      </c>
      <c r="J102" s="78">
        <v>79</v>
      </c>
      <c r="K102" s="79"/>
      <c r="L102" s="41"/>
    </row>
    <row r="103" spans="1:12" ht="15" x14ac:dyDescent="0.25">
      <c r="A103" s="23"/>
      <c r="B103" s="15"/>
      <c r="C103" s="11"/>
      <c r="D103" s="7" t="s">
        <v>22</v>
      </c>
      <c r="E103" s="76" t="s">
        <v>46</v>
      </c>
      <c r="F103" s="77">
        <v>200</v>
      </c>
      <c r="G103" s="78">
        <v>0.1</v>
      </c>
      <c r="H103" s="78">
        <v>0</v>
      </c>
      <c r="I103" s="78">
        <v>10</v>
      </c>
      <c r="J103" s="78">
        <v>40</v>
      </c>
      <c r="K103" s="79">
        <v>395</v>
      </c>
      <c r="L103" s="58"/>
    </row>
    <row r="104" spans="1:12" ht="15" x14ac:dyDescent="0.25">
      <c r="A104" s="23"/>
      <c r="B104" s="15"/>
      <c r="C104" s="11"/>
      <c r="D104" s="7" t="s">
        <v>23</v>
      </c>
      <c r="E104" s="76" t="s">
        <v>64</v>
      </c>
      <c r="F104" s="77">
        <v>80</v>
      </c>
      <c r="G104" s="78">
        <v>6.08</v>
      </c>
      <c r="H104" s="78">
        <v>0.64</v>
      </c>
      <c r="I104" s="78">
        <v>37.36</v>
      </c>
      <c r="J104" s="78">
        <v>188</v>
      </c>
      <c r="K104" s="79">
        <v>4</v>
      </c>
      <c r="L104" s="59"/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 t="s">
        <v>26</v>
      </c>
      <c r="E106" s="76" t="s">
        <v>56</v>
      </c>
      <c r="F106" s="77">
        <v>60</v>
      </c>
      <c r="G106" s="78">
        <v>1.99</v>
      </c>
      <c r="H106" s="78">
        <v>0.28999999999999998</v>
      </c>
      <c r="I106" s="78">
        <v>4.38</v>
      </c>
      <c r="J106" s="78">
        <v>55</v>
      </c>
      <c r="K106" s="79">
        <v>229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19.249999999999996</v>
      </c>
      <c r="H108" s="19">
        <f t="shared" si="54"/>
        <v>15.8</v>
      </c>
      <c r="I108" s="19">
        <f t="shared" si="54"/>
        <v>72.339999999999989</v>
      </c>
      <c r="J108" s="19">
        <f t="shared" si="54"/>
        <v>525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31"/>
      <c r="F119" s="32">
        <f>F108+F118</f>
        <v>550</v>
      </c>
      <c r="G119" s="32">
        <f t="shared" ref="G119" si="58">G108+G118</f>
        <v>19.249999999999996</v>
      </c>
      <c r="H119" s="32">
        <f t="shared" ref="H119" si="59">H108+H118</f>
        <v>15.8</v>
      </c>
      <c r="I119" s="32">
        <f t="shared" ref="I119" si="60">I108+I118</f>
        <v>72.339999999999989</v>
      </c>
      <c r="J119" s="32">
        <f t="shared" ref="J119:L119" si="61">J108+J118</f>
        <v>525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75" t="s">
        <v>47</v>
      </c>
      <c r="F120" s="77">
        <v>170</v>
      </c>
      <c r="G120" s="78">
        <v>8.85</v>
      </c>
      <c r="H120" s="78">
        <v>16.91</v>
      </c>
      <c r="I120" s="78">
        <v>21.3</v>
      </c>
      <c r="J120" s="78">
        <v>252</v>
      </c>
      <c r="K120" s="79">
        <v>195</v>
      </c>
      <c r="L120" s="39"/>
    </row>
    <row r="121" spans="1:12" ht="15" x14ac:dyDescent="0.25">
      <c r="A121" s="14"/>
      <c r="B121" s="15"/>
      <c r="C121" s="11"/>
      <c r="D121" s="6" t="s">
        <v>26</v>
      </c>
      <c r="E121" s="76" t="s">
        <v>57</v>
      </c>
      <c r="F121" s="77">
        <v>100</v>
      </c>
      <c r="G121" s="78">
        <v>0.6</v>
      </c>
      <c r="H121" s="78">
        <v>0</v>
      </c>
      <c r="I121" s="78">
        <v>11.9</v>
      </c>
      <c r="J121" s="78">
        <v>81</v>
      </c>
      <c r="K121" s="79">
        <v>103</v>
      </c>
      <c r="L121" s="41"/>
    </row>
    <row r="122" spans="1:12" ht="15" x14ac:dyDescent="0.25">
      <c r="A122" s="14"/>
      <c r="B122" s="15"/>
      <c r="C122" s="11"/>
      <c r="D122" s="7" t="s">
        <v>22</v>
      </c>
      <c r="E122" s="76" t="s">
        <v>46</v>
      </c>
      <c r="F122" s="77">
        <v>200</v>
      </c>
      <c r="G122" s="78">
        <v>0.1</v>
      </c>
      <c r="H122" s="78">
        <v>0</v>
      </c>
      <c r="I122" s="78">
        <v>10</v>
      </c>
      <c r="J122" s="78">
        <v>40</v>
      </c>
      <c r="K122" s="79">
        <v>395</v>
      </c>
      <c r="L122" s="58"/>
    </row>
    <row r="123" spans="1:12" ht="15" x14ac:dyDescent="0.25">
      <c r="A123" s="14"/>
      <c r="B123" s="15"/>
      <c r="C123" s="11"/>
      <c r="D123" s="7" t="s">
        <v>23</v>
      </c>
      <c r="E123" s="76" t="s">
        <v>64</v>
      </c>
      <c r="F123" s="77">
        <v>80</v>
      </c>
      <c r="G123" s="78">
        <v>6.08</v>
      </c>
      <c r="H123" s="78">
        <v>0.64</v>
      </c>
      <c r="I123" s="78">
        <v>37.36</v>
      </c>
      <c r="J123" s="78">
        <v>188</v>
      </c>
      <c r="K123" s="79">
        <v>4</v>
      </c>
      <c r="L123" s="59"/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2">SUM(G120:G126)</f>
        <v>15.629999999999999</v>
      </c>
      <c r="H127" s="19">
        <f t="shared" si="62"/>
        <v>17.55</v>
      </c>
      <c r="I127" s="19">
        <f t="shared" si="62"/>
        <v>80.56</v>
      </c>
      <c r="J127" s="19">
        <f t="shared" si="62"/>
        <v>561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32">
        <f>F127+F137</f>
        <v>550</v>
      </c>
      <c r="G138" s="32">
        <f t="shared" ref="G138" si="66">G127+G137</f>
        <v>15.629999999999999</v>
      </c>
      <c r="H138" s="32">
        <f t="shared" ref="H138" si="67">H127+H137</f>
        <v>17.55</v>
      </c>
      <c r="I138" s="32">
        <f t="shared" ref="I138" si="68">I127+I137</f>
        <v>80.56</v>
      </c>
      <c r="J138" s="32">
        <f t="shared" ref="J138:L138" si="69">J127+J137</f>
        <v>561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75" t="s">
        <v>40</v>
      </c>
      <c r="F139" s="77">
        <v>150</v>
      </c>
      <c r="G139" s="78">
        <v>2.5499999999999998</v>
      </c>
      <c r="H139" s="78">
        <v>10.35</v>
      </c>
      <c r="I139" s="78">
        <v>27.3</v>
      </c>
      <c r="J139" s="78">
        <v>149</v>
      </c>
      <c r="K139" s="79">
        <v>472</v>
      </c>
      <c r="L139" s="39"/>
    </row>
    <row r="140" spans="1:12" ht="15" x14ac:dyDescent="0.25">
      <c r="A140" s="23"/>
      <c r="B140" s="15"/>
      <c r="C140" s="11"/>
      <c r="D140" s="6" t="s">
        <v>28</v>
      </c>
      <c r="E140" s="75" t="s">
        <v>58</v>
      </c>
      <c r="F140" s="77">
        <v>90</v>
      </c>
      <c r="G140" s="78">
        <v>7.74</v>
      </c>
      <c r="H140" s="78">
        <v>0.5</v>
      </c>
      <c r="I140" s="78">
        <v>3.15</v>
      </c>
      <c r="J140" s="78">
        <v>140</v>
      </c>
      <c r="K140" s="79">
        <v>236</v>
      </c>
      <c r="L140" s="41"/>
    </row>
    <row r="141" spans="1:12" ht="15" x14ac:dyDescent="0.25">
      <c r="A141" s="23"/>
      <c r="B141" s="15"/>
      <c r="C141" s="11"/>
      <c r="D141" s="7" t="s">
        <v>22</v>
      </c>
      <c r="E141" s="76" t="s">
        <v>46</v>
      </c>
      <c r="F141" s="77">
        <v>200</v>
      </c>
      <c r="G141" s="78">
        <v>0.1</v>
      </c>
      <c r="H141" s="78">
        <v>0</v>
      </c>
      <c r="I141" s="78">
        <v>10</v>
      </c>
      <c r="J141" s="78">
        <v>40</v>
      </c>
      <c r="K141" s="79">
        <v>395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76" t="s">
        <v>64</v>
      </c>
      <c r="F142" s="77">
        <v>80</v>
      </c>
      <c r="G142" s="78">
        <v>6.08</v>
      </c>
      <c r="H142" s="78">
        <v>0.64</v>
      </c>
      <c r="I142" s="78">
        <v>37.36</v>
      </c>
      <c r="J142" s="78">
        <v>188</v>
      </c>
      <c r="K142" s="79">
        <v>4</v>
      </c>
      <c r="L142" s="41"/>
    </row>
    <row r="143" spans="1:12" ht="15" x14ac:dyDescent="0.25">
      <c r="A143" s="23"/>
      <c r="B143" s="15"/>
      <c r="C143" s="11"/>
      <c r="D143" s="7" t="s">
        <v>24</v>
      </c>
      <c r="E143" s="76"/>
      <c r="F143" s="77"/>
      <c r="G143" s="78"/>
      <c r="H143" s="78"/>
      <c r="I143" s="78"/>
      <c r="J143" s="78"/>
      <c r="K143" s="79"/>
      <c r="L143" s="41"/>
    </row>
    <row r="144" spans="1:12" ht="15" x14ac:dyDescent="0.25">
      <c r="A144" s="23"/>
      <c r="B144" s="15"/>
      <c r="C144" s="11"/>
      <c r="D144" s="6" t="s">
        <v>26</v>
      </c>
      <c r="E144" s="76" t="s">
        <v>59</v>
      </c>
      <c r="F144" s="77">
        <v>60</v>
      </c>
      <c r="G144" s="78">
        <v>1.2</v>
      </c>
      <c r="H144" s="78">
        <v>4.3600000000000003</v>
      </c>
      <c r="I144" s="78">
        <v>4.24</v>
      </c>
      <c r="J144" s="78">
        <v>63</v>
      </c>
      <c r="K144" s="79">
        <v>210</v>
      </c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17.669999999999998</v>
      </c>
      <c r="H146" s="19">
        <f t="shared" si="70"/>
        <v>15.850000000000001</v>
      </c>
      <c r="I146" s="19">
        <f t="shared" si="70"/>
        <v>82.05</v>
      </c>
      <c r="J146" s="19">
        <f t="shared" si="70"/>
        <v>580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31"/>
      <c r="F157" s="32">
        <f>F146+F156</f>
        <v>580</v>
      </c>
      <c r="G157" s="32">
        <f t="shared" ref="G157" si="74">G146+G156</f>
        <v>17.669999999999998</v>
      </c>
      <c r="H157" s="32">
        <f t="shared" ref="H157" si="75">H146+H156</f>
        <v>15.850000000000001</v>
      </c>
      <c r="I157" s="32">
        <f t="shared" ref="I157" si="76">I146+I156</f>
        <v>82.05</v>
      </c>
      <c r="J157" s="32">
        <f t="shared" ref="J157:L157" si="77">J146+J156</f>
        <v>580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75" t="s">
        <v>60</v>
      </c>
      <c r="F158" s="77">
        <v>150</v>
      </c>
      <c r="G158" s="78">
        <v>2.9</v>
      </c>
      <c r="H158" s="78">
        <v>7</v>
      </c>
      <c r="I158" s="78">
        <v>23.1</v>
      </c>
      <c r="J158" s="78">
        <v>125.7</v>
      </c>
      <c r="K158" s="79">
        <v>245</v>
      </c>
      <c r="L158" s="39"/>
    </row>
    <row r="159" spans="1:12" ht="15" x14ac:dyDescent="0.25">
      <c r="A159" s="23"/>
      <c r="B159" s="15"/>
      <c r="C159" s="11"/>
      <c r="D159" s="6"/>
      <c r="E159" s="75" t="s">
        <v>61</v>
      </c>
      <c r="F159" s="77">
        <v>90</v>
      </c>
      <c r="G159" s="78">
        <v>9.49</v>
      </c>
      <c r="H159" s="78">
        <v>8.3699999999999992</v>
      </c>
      <c r="I159" s="78">
        <v>2.97</v>
      </c>
      <c r="J159" s="78">
        <v>138.96</v>
      </c>
      <c r="K159" s="79">
        <v>423</v>
      </c>
      <c r="L159" s="41"/>
    </row>
    <row r="160" spans="1:12" ht="15" x14ac:dyDescent="0.25">
      <c r="A160" s="23"/>
      <c r="B160" s="15"/>
      <c r="C160" s="11"/>
      <c r="D160" s="7" t="s">
        <v>22</v>
      </c>
      <c r="E160" s="76" t="s">
        <v>46</v>
      </c>
      <c r="F160" s="77">
        <v>200</v>
      </c>
      <c r="G160" s="78">
        <v>0.1</v>
      </c>
      <c r="H160" s="78">
        <v>0</v>
      </c>
      <c r="I160" s="78">
        <v>10</v>
      </c>
      <c r="J160" s="78">
        <v>40</v>
      </c>
      <c r="K160" s="79">
        <v>395</v>
      </c>
      <c r="L160" s="58"/>
    </row>
    <row r="161" spans="1:12" ht="15" x14ac:dyDescent="0.25">
      <c r="A161" s="23"/>
      <c r="B161" s="15"/>
      <c r="C161" s="11"/>
      <c r="D161" s="7" t="s">
        <v>23</v>
      </c>
      <c r="E161" s="76" t="s">
        <v>64</v>
      </c>
      <c r="F161" s="77">
        <v>80</v>
      </c>
      <c r="G161" s="78">
        <v>6.08</v>
      </c>
      <c r="H161" s="78">
        <v>0.64</v>
      </c>
      <c r="I161" s="78">
        <v>37.36</v>
      </c>
      <c r="J161" s="78">
        <v>188</v>
      </c>
      <c r="K161" s="79">
        <v>4</v>
      </c>
      <c r="L161" s="59"/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 t="s">
        <v>26</v>
      </c>
      <c r="E163" s="75" t="s">
        <v>62</v>
      </c>
      <c r="F163" s="77">
        <v>60</v>
      </c>
      <c r="G163" s="78">
        <v>0.63</v>
      </c>
      <c r="H163" s="78">
        <v>3.66</v>
      </c>
      <c r="I163" s="78">
        <v>7.15</v>
      </c>
      <c r="J163" s="78">
        <v>32</v>
      </c>
      <c r="K163" s="79">
        <v>14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78">SUM(G158:G164)</f>
        <v>19.2</v>
      </c>
      <c r="H165" s="19">
        <f t="shared" si="78"/>
        <v>19.669999999999998</v>
      </c>
      <c r="I165" s="19">
        <f t="shared" si="78"/>
        <v>80.580000000000013</v>
      </c>
      <c r="J165" s="19">
        <f t="shared" si="78"/>
        <v>524.66000000000008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80" t="s">
        <v>4</v>
      </c>
      <c r="D176" s="81"/>
      <c r="E176" s="31"/>
      <c r="F176" s="32">
        <f>F165+F175</f>
        <v>580</v>
      </c>
      <c r="G176" s="32">
        <f t="shared" ref="G176" si="82">G165+G175</f>
        <v>19.2</v>
      </c>
      <c r="H176" s="32">
        <f t="shared" ref="H176" si="83">H165+H175</f>
        <v>19.669999999999998</v>
      </c>
      <c r="I176" s="32">
        <f t="shared" ref="I176" si="84">I165+I175</f>
        <v>80.580000000000013</v>
      </c>
      <c r="J176" s="32">
        <f t="shared" ref="J176:L176" si="85">J165+J175</f>
        <v>524.66000000000008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75" t="s">
        <v>63</v>
      </c>
      <c r="F177" s="77">
        <v>235</v>
      </c>
      <c r="G177" s="78">
        <v>6.3</v>
      </c>
      <c r="H177" s="78">
        <v>9.09</v>
      </c>
      <c r="I177" s="78">
        <v>35.700000000000003</v>
      </c>
      <c r="J177" s="78">
        <v>259</v>
      </c>
      <c r="K177" s="50"/>
      <c r="L177" s="39"/>
    </row>
    <row r="178" spans="1:12" ht="15" x14ac:dyDescent="0.25">
      <c r="A178" s="23"/>
      <c r="B178" s="15"/>
      <c r="C178" s="11"/>
      <c r="D178" s="6"/>
      <c r="E178" s="54"/>
      <c r="F178" s="55"/>
      <c r="G178" s="56"/>
      <c r="H178" s="56"/>
      <c r="I178" s="57"/>
      <c r="J178" s="53"/>
      <c r="K178" s="51"/>
      <c r="L178" s="41"/>
    </row>
    <row r="179" spans="1:12" ht="15" x14ac:dyDescent="0.25">
      <c r="A179" s="23"/>
      <c r="B179" s="15"/>
      <c r="C179" s="11"/>
      <c r="D179" s="7" t="s">
        <v>22</v>
      </c>
      <c r="E179" s="76" t="s">
        <v>46</v>
      </c>
      <c r="F179" s="77">
        <v>200</v>
      </c>
      <c r="G179" s="78">
        <v>0.1</v>
      </c>
      <c r="H179" s="78">
        <v>0</v>
      </c>
      <c r="I179" s="78">
        <v>10</v>
      </c>
      <c r="J179" s="78">
        <v>40</v>
      </c>
      <c r="K179" s="79">
        <v>395</v>
      </c>
      <c r="L179" s="58"/>
    </row>
    <row r="180" spans="1:12" ht="15" x14ac:dyDescent="0.25">
      <c r="A180" s="23"/>
      <c r="B180" s="15"/>
      <c r="C180" s="11"/>
      <c r="D180" s="7" t="s">
        <v>23</v>
      </c>
      <c r="E180" s="76" t="s">
        <v>65</v>
      </c>
      <c r="F180" s="77">
        <v>100</v>
      </c>
      <c r="G180" s="78">
        <v>9.9</v>
      </c>
      <c r="H180" s="78">
        <v>7.4</v>
      </c>
      <c r="I180" s="78">
        <v>37.36</v>
      </c>
      <c r="J180" s="78">
        <v>288</v>
      </c>
      <c r="K180" s="79">
        <v>4</v>
      </c>
      <c r="L180" s="59"/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6" t="s">
        <v>26</v>
      </c>
      <c r="E182" s="49"/>
      <c r="F182" s="53"/>
      <c r="G182" s="51"/>
      <c r="H182" s="51"/>
      <c r="I182" s="52"/>
      <c r="J182" s="51"/>
      <c r="K182" s="51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535</v>
      </c>
      <c r="G184" s="19">
        <f t="shared" ref="G184:J184" si="86">SUM(G177:G183)</f>
        <v>16.3</v>
      </c>
      <c r="H184" s="19">
        <f t="shared" si="86"/>
        <v>16.490000000000002</v>
      </c>
      <c r="I184" s="19">
        <f t="shared" si="86"/>
        <v>83.06</v>
      </c>
      <c r="J184" s="19">
        <f t="shared" si="86"/>
        <v>587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0" t="s">
        <v>4</v>
      </c>
      <c r="D195" s="81"/>
      <c r="E195" s="31"/>
      <c r="F195" s="32">
        <f>F184+F194</f>
        <v>535</v>
      </c>
      <c r="G195" s="32">
        <f t="shared" ref="G195" si="90">G184+G194</f>
        <v>16.3</v>
      </c>
      <c r="H195" s="32">
        <f t="shared" ref="H195" si="91">H184+H194</f>
        <v>16.490000000000002</v>
      </c>
      <c r="I195" s="32">
        <f t="shared" ref="I195" si="92">I184+I194</f>
        <v>83.06</v>
      </c>
      <c r="J195" s="32">
        <f t="shared" ref="J195:L195" si="93">J184+J194</f>
        <v>587</v>
      </c>
      <c r="K195" s="32"/>
      <c r="L195" s="32">
        <f t="shared" si="93"/>
        <v>0</v>
      </c>
    </row>
    <row r="196" spans="1:12" x14ac:dyDescent="0.2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555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17.428999999999998</v>
      </c>
      <c r="H196" s="34">
        <f t="shared" si="94"/>
        <v>17.053000000000001</v>
      </c>
      <c r="I196" s="34">
        <f t="shared" si="94"/>
        <v>78.637999999999991</v>
      </c>
      <c r="J196" s="34">
        <f t="shared" si="94"/>
        <v>542.16000000000008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algorithmName="SHA-512" hashValue="m5qluyTYXWoxEoTvVk8A6lBqZtUjFiquo3huaXQlKpCZK4LsMkCdVFNEf/8pyhihL0TCcC1BZo02yBEg19GVIA==" saltValue="XcXqwop7bwfOAkCxf35WEQ==" spinCount="100000"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Богославская</cp:lastModifiedBy>
  <dcterms:created xsi:type="dcterms:W3CDTF">2022-05-16T14:23:56Z</dcterms:created>
  <dcterms:modified xsi:type="dcterms:W3CDTF">2026-03-17T10:35:41Z</dcterms:modified>
</cp:coreProperties>
</file>